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10740" activeTab="0"/>
  </bookViews>
  <sheets>
    <sheet name="Schedule" sheetId="1" r:id="rId1"/>
    <sheet name="Methods" sheetId="2" state="hidden" r:id="rId2"/>
  </sheets>
  <definedNames>
    <definedName name="factors">'Methods'!$B$2:$B$7</definedName>
    <definedName name="methods">'Methods'!$A$2:$A$7</definedName>
    <definedName name="noswitch">'Methods'!$C$2:$C$7</definedName>
    <definedName name="_xlnm.Print_Area" localSheetId="0">'Schedule'!$A$1:$Q$28</definedName>
    <definedName name="_xlnm.Print_Titles" localSheetId="0">'Schedule'!$8:$8</definedName>
    <definedName name="valuevx">42.314159</definedName>
  </definedNames>
  <calcPr fullCalcOnLoad="1"/>
</workbook>
</file>

<file path=xl/comments1.xml><?xml version="1.0" encoding="utf-8"?>
<comments xmlns="http://schemas.openxmlformats.org/spreadsheetml/2006/main">
  <authors>
    <author>Vertex42</author>
  </authors>
  <commentList>
    <comment ref="G8" authorId="0">
      <text>
        <r>
          <rPr>
            <b/>
            <sz val="8"/>
            <rFont val="Tahoma"/>
            <family val="0"/>
          </rPr>
          <t>Depreciation Methods: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0"/>
          </rPr>
          <t xml:space="preserve"> : Straight-Line Depreciation
</t>
        </r>
        <r>
          <rPr>
            <b/>
            <sz val="8"/>
            <rFont val="Tahoma"/>
            <family val="2"/>
          </rPr>
          <t>SYOD</t>
        </r>
        <r>
          <rPr>
            <sz val="8"/>
            <rFont val="Tahoma"/>
            <family val="0"/>
          </rPr>
          <t xml:space="preserve"> : Sum-of-Years' Digits
</t>
        </r>
        <r>
          <rPr>
            <b/>
            <sz val="8"/>
            <rFont val="Tahoma"/>
            <family val="2"/>
          </rPr>
          <t>DDB</t>
        </r>
        <r>
          <rPr>
            <sz val="8"/>
            <rFont val="Tahoma"/>
            <family val="0"/>
          </rPr>
          <t xml:space="preserve"> : Double (200%) Declining Balance
</t>
        </r>
        <r>
          <rPr>
            <b/>
            <sz val="8"/>
            <rFont val="Tahoma"/>
            <family val="2"/>
          </rPr>
          <t>1.5DB</t>
        </r>
        <r>
          <rPr>
            <sz val="8"/>
            <rFont val="Tahoma"/>
            <family val="0"/>
          </rPr>
          <t xml:space="preserve"> : 150% Declining Balance
</t>
        </r>
        <r>
          <rPr>
            <b/>
            <sz val="8"/>
            <rFont val="Tahoma"/>
            <family val="2"/>
          </rPr>
          <t>DDB-SL</t>
        </r>
        <r>
          <rPr>
            <sz val="8"/>
            <rFont val="Tahoma"/>
            <family val="0"/>
          </rPr>
          <t xml:space="preserve"> : DDB with switch to Straight-Line
</t>
        </r>
        <r>
          <rPr>
            <b/>
            <sz val="8"/>
            <rFont val="Tahoma"/>
            <family val="2"/>
          </rPr>
          <t>1.5DB-SL</t>
        </r>
        <r>
          <rPr>
            <sz val="8"/>
            <rFont val="Tahoma"/>
            <family val="0"/>
          </rPr>
          <t xml:space="preserve"> : 1.5DB with switch to Straight-Line</t>
        </r>
      </text>
    </comment>
  </commentList>
</comments>
</file>

<file path=xl/sharedStrings.xml><?xml version="1.0" encoding="utf-8"?>
<sst xmlns="http://schemas.openxmlformats.org/spreadsheetml/2006/main" count="35" uniqueCount="21">
  <si>
    <t>Depreciation Schedule</t>
  </si>
  <si>
    <t>Depreciation for Year …</t>
  </si>
  <si>
    <t>Asset</t>
  </si>
  <si>
    <t>Price</t>
  </si>
  <si>
    <t>Year</t>
  </si>
  <si>
    <t>Salvage</t>
  </si>
  <si>
    <t>Life</t>
  </si>
  <si>
    <t>Method</t>
  </si>
  <si>
    <t>Asset Name</t>
  </si>
  <si>
    <t>SL</t>
  </si>
  <si>
    <t>SYOD</t>
  </si>
  <si>
    <t>DDB</t>
  </si>
  <si>
    <t>DDB-SL</t>
  </si>
  <si>
    <t>1.5DB</t>
  </si>
  <si>
    <t>1.5DB-SL</t>
  </si>
  <si>
    <t>Insert new rows above this line</t>
  </si>
  <si>
    <t>Total:</t>
  </si>
  <si>
    <t>methods</t>
  </si>
  <si>
    <t>factors</t>
  </si>
  <si>
    <t>noswitch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</si>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</sst>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20"/>
      <color indexed="53"/>
      <name val="Arial"/>
      <family val="2"/>
    </font>
    <font>
      <i/>
      <sz val="10"/>
      <name val="Arial"/>
      <family val="2"/>
    </font>
    <font>
      <u val="single"/>
      <sz val="10"/>
      <color indexed="12"/>
      <name val="Verdan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52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3" fontId="7" fillId="33" borderId="0" xfId="42" applyNumberFormat="1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1" fontId="0" fillId="34" borderId="0" xfId="0" applyNumberFormat="1" applyFont="1" applyFill="1" applyAlignment="1" applyProtection="1">
      <alignment horizontal="right" vertical="center"/>
      <protection/>
    </xf>
    <xf numFmtId="0" fontId="6" fillId="35" borderId="11" xfId="0" applyFont="1" applyFill="1" applyBorder="1" applyAlignment="1" applyProtection="1">
      <alignment vertical="center"/>
      <protection/>
    </xf>
    <xf numFmtId="0" fontId="6" fillId="35" borderId="11" xfId="0" applyFont="1" applyFill="1" applyBorder="1" applyAlignment="1" applyProtection="1">
      <alignment horizontal="right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/>
  <cols>
    <col min="1" max="1" width="2.140625" style="2" customWidth="1"/>
    <col min="2" max="2" width="17.421875" style="2" customWidth="1"/>
    <col min="3" max="3" width="10.00390625" style="2" customWidth="1"/>
    <col min="4" max="4" width="6.421875" style="2" customWidth="1"/>
    <col min="5" max="5" width="9.57421875" style="2" customWidth="1"/>
    <col min="6" max="6" width="5.57421875" style="2" customWidth="1"/>
    <col min="7" max="7" width="9.421875" style="2" customWidth="1"/>
    <col min="8" max="17" width="7.00390625" style="2" customWidth="1"/>
    <col min="18" max="18" width="2.7109375" style="2" customWidth="1"/>
    <col min="19" max="19" width="23.28125" style="2" customWidth="1"/>
    <col min="20" max="16384" width="9.140625" style="2" customWidth="1"/>
  </cols>
  <sheetData>
    <row r="1" spans="1:16" ht="26.2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ht="12.7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S2" s="7"/>
    </row>
    <row r="3" spans="2:19" ht="12.75">
      <c r="B3" s="8"/>
      <c r="D3" s="7"/>
      <c r="E3" s="7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</row>
    <row r="4" spans="4:19" ht="12.75">
      <c r="D4" s="7"/>
      <c r="E4" s="7"/>
      <c r="F4" s="7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4:19" ht="12.75">
      <c r="D5" s="7"/>
      <c r="E5" s="7"/>
      <c r="F5" s="7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S5" s="35"/>
    </row>
    <row r="6" spans="4:19" ht="12.75" customHeight="1">
      <c r="D6" s="7"/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S6" s="35"/>
    </row>
    <row r="7" spans="8:19" ht="15.75">
      <c r="H7" s="11" t="s">
        <v>1</v>
      </c>
      <c r="I7" s="12"/>
      <c r="J7" s="12"/>
      <c r="K7" s="12"/>
      <c r="L7" s="12"/>
      <c r="M7" s="12"/>
      <c r="N7" s="12"/>
      <c r="O7" s="12"/>
      <c r="P7" s="12"/>
      <c r="Q7" s="12"/>
      <c r="S7" s="35"/>
    </row>
    <row r="8" spans="2:19" s="15" customFormat="1" ht="21" customHeight="1">
      <c r="B8" s="25" t="s">
        <v>2</v>
      </c>
      <c r="C8" s="26" t="s">
        <v>3</v>
      </c>
      <c r="D8" s="26" t="s">
        <v>4</v>
      </c>
      <c r="E8" s="26" t="s">
        <v>5</v>
      </c>
      <c r="F8" s="27" t="s">
        <v>6</v>
      </c>
      <c r="G8" s="26" t="s">
        <v>7</v>
      </c>
      <c r="H8" s="26">
        <v>2007</v>
      </c>
      <c r="I8" s="26">
        <f>H8+1</f>
        <v>2008</v>
      </c>
      <c r="J8" s="26">
        <f aca="true" t="shared" si="0" ref="J8:Q8">I8+1</f>
        <v>2009</v>
      </c>
      <c r="K8" s="26">
        <f t="shared" si="0"/>
        <v>2010</v>
      </c>
      <c r="L8" s="26">
        <f t="shared" si="0"/>
        <v>2011</v>
      </c>
      <c r="M8" s="26">
        <f t="shared" si="0"/>
        <v>2012</v>
      </c>
      <c r="N8" s="26">
        <f t="shared" si="0"/>
        <v>2013</v>
      </c>
      <c r="O8" s="26">
        <f t="shared" si="0"/>
        <v>2014</v>
      </c>
      <c r="P8" s="26">
        <f t="shared" si="0"/>
        <v>2015</v>
      </c>
      <c r="Q8" s="26">
        <f t="shared" si="0"/>
        <v>2016</v>
      </c>
      <c r="S8" s="35"/>
    </row>
    <row r="9" spans="2:17" s="15" customFormat="1" ht="17.25" customHeight="1">
      <c r="B9" s="16" t="s">
        <v>8</v>
      </c>
      <c r="C9" s="17">
        <v>9000</v>
      </c>
      <c r="D9" s="16">
        <v>2008</v>
      </c>
      <c r="E9" s="17">
        <v>500</v>
      </c>
      <c r="F9" s="18">
        <v>7</v>
      </c>
      <c r="G9" s="18" t="s">
        <v>9</v>
      </c>
      <c r="H9" s="19" t="str">
        <f aca="true" t="shared" si="1" ref="H9:Q18">IF(AND(H$8&gt;=$D9,H$8&lt;=$F9+$D9-1),IF(ISERROR(MATCH($G9,methods,0)),"n/a",IF($G9="SL",SLN($C9,$E9,$F9),IF($G9="SYOD",SYD($C9,$E9,$F9,H$8-$D9+1),VDB($C9,$E9,$F9,H$8-$D9,H$8-$D9+1,INDEX(factors,MATCH($G9,methods,0)),INDEX(noswitch,MATCH($G9,methods,0))))))," - ")</f>
        <v> - </v>
      </c>
      <c r="I9" s="19">
        <f t="shared" si="1"/>
        <v>1214.2857142857142</v>
      </c>
      <c r="J9" s="19">
        <f t="shared" si="1"/>
        <v>1214.2857142857142</v>
      </c>
      <c r="K9" s="19">
        <f t="shared" si="1"/>
        <v>1214.2857142857142</v>
      </c>
      <c r="L9" s="19">
        <f t="shared" si="1"/>
        <v>1214.2857142857142</v>
      </c>
      <c r="M9" s="19">
        <f t="shared" si="1"/>
        <v>1214.2857142857142</v>
      </c>
      <c r="N9" s="19">
        <f t="shared" si="1"/>
        <v>1214.2857142857142</v>
      </c>
      <c r="O9" s="19">
        <f t="shared" si="1"/>
        <v>1214.2857142857142</v>
      </c>
      <c r="P9" s="19" t="str">
        <f t="shared" si="1"/>
        <v> - </v>
      </c>
      <c r="Q9" s="19" t="str">
        <f t="shared" si="1"/>
        <v> - </v>
      </c>
    </row>
    <row r="10" spans="2:17" s="15" customFormat="1" ht="17.25" customHeight="1">
      <c r="B10" s="16" t="s">
        <v>8</v>
      </c>
      <c r="C10" s="17">
        <v>9000</v>
      </c>
      <c r="D10" s="16">
        <v>2008</v>
      </c>
      <c r="E10" s="17">
        <v>500</v>
      </c>
      <c r="F10" s="18">
        <v>7</v>
      </c>
      <c r="G10" s="18" t="s">
        <v>10</v>
      </c>
      <c r="H10" s="19" t="str">
        <f t="shared" si="1"/>
        <v> - </v>
      </c>
      <c r="I10" s="19">
        <f t="shared" si="1"/>
        <v>2125</v>
      </c>
      <c r="J10" s="19">
        <f t="shared" si="1"/>
        <v>1821.4285714285713</v>
      </c>
      <c r="K10" s="19">
        <f t="shared" si="1"/>
        <v>1517.857142857143</v>
      </c>
      <c r="L10" s="19">
        <f t="shared" si="1"/>
        <v>1214.2857142857142</v>
      </c>
      <c r="M10" s="19">
        <f t="shared" si="1"/>
        <v>910.7142857142857</v>
      </c>
      <c r="N10" s="19">
        <f t="shared" si="1"/>
        <v>607.1428571428571</v>
      </c>
      <c r="O10" s="19">
        <f t="shared" si="1"/>
        <v>303.57142857142856</v>
      </c>
      <c r="P10" s="19" t="str">
        <f t="shared" si="1"/>
        <v> - </v>
      </c>
      <c r="Q10" s="19" t="str">
        <f t="shared" si="1"/>
        <v> - </v>
      </c>
    </row>
    <row r="11" spans="2:17" s="15" customFormat="1" ht="17.25" customHeight="1">
      <c r="B11" s="16" t="s">
        <v>8</v>
      </c>
      <c r="C11" s="17">
        <v>9000</v>
      </c>
      <c r="D11" s="16">
        <v>2009</v>
      </c>
      <c r="E11" s="17">
        <v>500</v>
      </c>
      <c r="F11" s="18">
        <v>5</v>
      </c>
      <c r="G11" s="18" t="s">
        <v>11</v>
      </c>
      <c r="H11" s="19" t="str">
        <f t="shared" si="1"/>
        <v> - </v>
      </c>
      <c r="I11" s="19" t="str">
        <f t="shared" si="1"/>
        <v> - </v>
      </c>
      <c r="J11" s="19">
        <f t="shared" si="1"/>
        <v>3600</v>
      </c>
      <c r="K11" s="19">
        <f t="shared" si="1"/>
        <v>2160</v>
      </c>
      <c r="L11" s="19">
        <f t="shared" si="1"/>
        <v>1296</v>
      </c>
      <c r="M11" s="19">
        <f t="shared" si="1"/>
        <v>777.6</v>
      </c>
      <c r="N11" s="19">
        <f t="shared" si="1"/>
        <v>466.55999999999995</v>
      </c>
      <c r="O11" s="19" t="str">
        <f t="shared" si="1"/>
        <v> - </v>
      </c>
      <c r="P11" s="19" t="str">
        <f t="shared" si="1"/>
        <v> - </v>
      </c>
      <c r="Q11" s="19" t="str">
        <f t="shared" si="1"/>
        <v> - </v>
      </c>
    </row>
    <row r="12" spans="2:17" s="15" customFormat="1" ht="17.25" customHeight="1">
      <c r="B12" s="16" t="s">
        <v>8</v>
      </c>
      <c r="C12" s="17">
        <v>9000</v>
      </c>
      <c r="D12" s="16">
        <v>2009</v>
      </c>
      <c r="E12" s="17">
        <v>500</v>
      </c>
      <c r="F12" s="18">
        <v>5</v>
      </c>
      <c r="G12" s="18" t="s">
        <v>12</v>
      </c>
      <c r="H12" s="19" t="str">
        <f t="shared" si="1"/>
        <v> - </v>
      </c>
      <c r="I12" s="19" t="str">
        <f t="shared" si="1"/>
        <v> - </v>
      </c>
      <c r="J12" s="19">
        <f t="shared" si="1"/>
        <v>3600</v>
      </c>
      <c r="K12" s="19">
        <f t="shared" si="1"/>
        <v>2160</v>
      </c>
      <c r="L12" s="19">
        <f t="shared" si="1"/>
        <v>1296</v>
      </c>
      <c r="M12" s="19">
        <f t="shared" si="1"/>
        <v>777.6</v>
      </c>
      <c r="N12" s="19">
        <f t="shared" si="1"/>
        <v>666.4000000000001</v>
      </c>
      <c r="O12" s="19" t="str">
        <f t="shared" si="1"/>
        <v> - </v>
      </c>
      <c r="P12" s="19" t="str">
        <f t="shared" si="1"/>
        <v> - </v>
      </c>
      <c r="Q12" s="19" t="str">
        <f t="shared" si="1"/>
        <v> - </v>
      </c>
    </row>
    <row r="13" spans="2:18" s="15" customFormat="1" ht="17.25" customHeight="1">
      <c r="B13" s="16" t="s">
        <v>8</v>
      </c>
      <c r="C13" s="17">
        <v>9000</v>
      </c>
      <c r="D13" s="16">
        <v>2009</v>
      </c>
      <c r="E13" s="17">
        <v>500</v>
      </c>
      <c r="F13" s="18">
        <v>5</v>
      </c>
      <c r="G13" s="18" t="s">
        <v>13</v>
      </c>
      <c r="H13" s="19" t="str">
        <f t="shared" si="1"/>
        <v> - </v>
      </c>
      <c r="I13" s="19" t="str">
        <f t="shared" si="1"/>
        <v> - </v>
      </c>
      <c r="J13" s="19">
        <f t="shared" si="1"/>
        <v>2700</v>
      </c>
      <c r="K13" s="19">
        <f t="shared" si="1"/>
        <v>1890</v>
      </c>
      <c r="L13" s="19">
        <f t="shared" si="1"/>
        <v>1322.9999999999998</v>
      </c>
      <c r="M13" s="19">
        <f t="shared" si="1"/>
        <v>926.0999999999997</v>
      </c>
      <c r="N13" s="19">
        <f t="shared" si="1"/>
        <v>648.2699999999998</v>
      </c>
      <c r="O13" s="19" t="str">
        <f t="shared" si="1"/>
        <v> - </v>
      </c>
      <c r="P13" s="19" t="str">
        <f t="shared" si="1"/>
        <v> - </v>
      </c>
      <c r="Q13" s="19" t="str">
        <f t="shared" si="1"/>
        <v> - </v>
      </c>
      <c r="R13" s="20"/>
    </row>
    <row r="14" spans="2:18" s="15" customFormat="1" ht="17.25" customHeight="1">
      <c r="B14" s="16" t="s">
        <v>8</v>
      </c>
      <c r="C14" s="17">
        <v>9000</v>
      </c>
      <c r="D14" s="16">
        <v>2009</v>
      </c>
      <c r="E14" s="17">
        <v>500</v>
      </c>
      <c r="F14" s="18">
        <v>5</v>
      </c>
      <c r="G14" s="18" t="s">
        <v>14</v>
      </c>
      <c r="H14" s="19" t="str">
        <f t="shared" si="1"/>
        <v> - </v>
      </c>
      <c r="I14" s="19" t="str">
        <f t="shared" si="1"/>
        <v> - </v>
      </c>
      <c r="J14" s="19">
        <f t="shared" si="1"/>
        <v>2700</v>
      </c>
      <c r="K14" s="19">
        <f t="shared" si="1"/>
        <v>1890</v>
      </c>
      <c r="L14" s="19">
        <f t="shared" si="1"/>
        <v>1323</v>
      </c>
      <c r="M14" s="19">
        <f t="shared" si="1"/>
        <v>1293.5</v>
      </c>
      <c r="N14" s="19">
        <f t="shared" si="1"/>
        <v>1293.5</v>
      </c>
      <c r="O14" s="19" t="str">
        <f t="shared" si="1"/>
        <v> - </v>
      </c>
      <c r="P14" s="19" t="str">
        <f t="shared" si="1"/>
        <v> - </v>
      </c>
      <c r="Q14" s="19" t="str">
        <f t="shared" si="1"/>
        <v> - </v>
      </c>
      <c r="R14" s="20"/>
    </row>
    <row r="15" spans="2:18" s="15" customFormat="1" ht="17.25" customHeight="1">
      <c r="B15" s="16"/>
      <c r="C15" s="17"/>
      <c r="D15" s="16"/>
      <c r="E15" s="17"/>
      <c r="F15" s="18"/>
      <c r="G15" s="18"/>
      <c r="H15" s="19" t="str">
        <f t="shared" si="1"/>
        <v> - </v>
      </c>
      <c r="I15" s="19" t="str">
        <f t="shared" si="1"/>
        <v> - </v>
      </c>
      <c r="J15" s="19" t="str">
        <f t="shared" si="1"/>
        <v> - </v>
      </c>
      <c r="K15" s="19" t="str">
        <f t="shared" si="1"/>
        <v> - </v>
      </c>
      <c r="L15" s="19" t="str">
        <f t="shared" si="1"/>
        <v> - </v>
      </c>
      <c r="M15" s="19" t="str">
        <f t="shared" si="1"/>
        <v> - </v>
      </c>
      <c r="N15" s="19" t="str">
        <f t="shared" si="1"/>
        <v> - </v>
      </c>
      <c r="O15" s="19" t="str">
        <f t="shared" si="1"/>
        <v> - </v>
      </c>
      <c r="P15" s="19" t="str">
        <f t="shared" si="1"/>
        <v> - </v>
      </c>
      <c r="Q15" s="19" t="str">
        <f t="shared" si="1"/>
        <v> - </v>
      </c>
      <c r="R15" s="20"/>
    </row>
    <row r="16" spans="2:18" s="15" customFormat="1" ht="17.25" customHeight="1">
      <c r="B16" s="16"/>
      <c r="C16" s="17"/>
      <c r="D16" s="16"/>
      <c r="E16" s="17"/>
      <c r="F16" s="18"/>
      <c r="G16" s="18"/>
      <c r="H16" s="19" t="str">
        <f t="shared" si="1"/>
        <v> - </v>
      </c>
      <c r="I16" s="19" t="str">
        <f t="shared" si="1"/>
        <v> - </v>
      </c>
      <c r="J16" s="19" t="str">
        <f t="shared" si="1"/>
        <v> - </v>
      </c>
      <c r="K16" s="19" t="str">
        <f t="shared" si="1"/>
        <v> - </v>
      </c>
      <c r="L16" s="19" t="str">
        <f t="shared" si="1"/>
        <v> - </v>
      </c>
      <c r="M16" s="19" t="str">
        <f t="shared" si="1"/>
        <v> - </v>
      </c>
      <c r="N16" s="19" t="str">
        <f t="shared" si="1"/>
        <v> - </v>
      </c>
      <c r="O16" s="19" t="str">
        <f t="shared" si="1"/>
        <v> - </v>
      </c>
      <c r="P16" s="19" t="str">
        <f t="shared" si="1"/>
        <v> - </v>
      </c>
      <c r="Q16" s="19" t="str">
        <f t="shared" si="1"/>
        <v> - </v>
      </c>
      <c r="R16" s="20"/>
    </row>
    <row r="17" spans="2:18" s="15" customFormat="1" ht="17.25" customHeight="1">
      <c r="B17" s="16"/>
      <c r="C17" s="17"/>
      <c r="D17" s="16"/>
      <c r="E17" s="17"/>
      <c r="F17" s="18"/>
      <c r="G17" s="18"/>
      <c r="H17" s="19" t="str">
        <f t="shared" si="1"/>
        <v> - </v>
      </c>
      <c r="I17" s="19" t="str">
        <f t="shared" si="1"/>
        <v> - </v>
      </c>
      <c r="J17" s="19" t="str">
        <f t="shared" si="1"/>
        <v> - </v>
      </c>
      <c r="K17" s="19" t="str">
        <f t="shared" si="1"/>
        <v> - </v>
      </c>
      <c r="L17" s="19" t="str">
        <f t="shared" si="1"/>
        <v> - </v>
      </c>
      <c r="M17" s="19" t="str">
        <f t="shared" si="1"/>
        <v> - </v>
      </c>
      <c r="N17" s="19" t="str">
        <f t="shared" si="1"/>
        <v> - </v>
      </c>
      <c r="O17" s="19" t="str">
        <f t="shared" si="1"/>
        <v> - </v>
      </c>
      <c r="P17" s="19" t="str">
        <f t="shared" si="1"/>
        <v> - </v>
      </c>
      <c r="Q17" s="19" t="str">
        <f t="shared" si="1"/>
        <v> - </v>
      </c>
      <c r="R17" s="20"/>
    </row>
    <row r="18" spans="2:18" s="15" customFormat="1" ht="17.25" customHeight="1">
      <c r="B18" s="16"/>
      <c r="C18" s="17"/>
      <c r="D18" s="16"/>
      <c r="E18" s="17"/>
      <c r="F18" s="18"/>
      <c r="G18" s="18"/>
      <c r="H18" s="19" t="str">
        <f t="shared" si="1"/>
        <v> - </v>
      </c>
      <c r="I18" s="19" t="str">
        <f t="shared" si="1"/>
        <v> - </v>
      </c>
      <c r="J18" s="19" t="str">
        <f t="shared" si="1"/>
        <v> - </v>
      </c>
      <c r="K18" s="19" t="str">
        <f t="shared" si="1"/>
        <v> - </v>
      </c>
      <c r="L18" s="19" t="str">
        <f t="shared" si="1"/>
        <v> - </v>
      </c>
      <c r="M18" s="19" t="str">
        <f t="shared" si="1"/>
        <v> - </v>
      </c>
      <c r="N18" s="19" t="str">
        <f t="shared" si="1"/>
        <v> - </v>
      </c>
      <c r="O18" s="19" t="str">
        <f t="shared" si="1"/>
        <v> - </v>
      </c>
      <c r="P18" s="19" t="str">
        <f t="shared" si="1"/>
        <v> - </v>
      </c>
      <c r="Q18" s="19" t="str">
        <f t="shared" si="1"/>
        <v> - </v>
      </c>
      <c r="R18" s="20"/>
    </row>
    <row r="19" spans="2:18" s="15" customFormat="1" ht="17.25" customHeight="1">
      <c r="B19" s="16"/>
      <c r="C19" s="17"/>
      <c r="D19" s="16"/>
      <c r="E19" s="17"/>
      <c r="F19" s="18"/>
      <c r="G19" s="18"/>
      <c r="H19" s="19" t="str">
        <f aca="true" t="shared" si="2" ref="H19:Q26">IF(AND(H$8&gt;=$D19,H$8&lt;=$F19+$D19-1),IF(ISERROR(MATCH($G19,methods,0)),"n/a",IF($G19="SL",SLN($C19,$E19,$F19),IF($G19="SYOD",SYD($C19,$E19,$F19,H$8-$D19+1),VDB($C19,$E19,$F19,H$8-$D19,H$8-$D19+1,INDEX(factors,MATCH($G19,methods,0)),INDEX(noswitch,MATCH($G19,methods,0))))))," - ")</f>
        <v> - </v>
      </c>
      <c r="I19" s="19" t="str">
        <f t="shared" si="2"/>
        <v> - </v>
      </c>
      <c r="J19" s="19" t="str">
        <f t="shared" si="2"/>
        <v> - </v>
      </c>
      <c r="K19" s="19" t="str">
        <f t="shared" si="2"/>
        <v> - </v>
      </c>
      <c r="L19" s="19" t="str">
        <f t="shared" si="2"/>
        <v> - </v>
      </c>
      <c r="M19" s="19" t="str">
        <f t="shared" si="2"/>
        <v> - </v>
      </c>
      <c r="N19" s="19" t="str">
        <f t="shared" si="2"/>
        <v> - </v>
      </c>
      <c r="O19" s="19" t="str">
        <f t="shared" si="2"/>
        <v> - </v>
      </c>
      <c r="P19" s="19" t="str">
        <f t="shared" si="2"/>
        <v> - </v>
      </c>
      <c r="Q19" s="19" t="str">
        <f t="shared" si="2"/>
        <v> - </v>
      </c>
      <c r="R19" s="20"/>
    </row>
    <row r="20" spans="2:18" s="15" customFormat="1" ht="17.25" customHeight="1">
      <c r="B20" s="16"/>
      <c r="C20" s="17"/>
      <c r="D20" s="16"/>
      <c r="E20" s="17"/>
      <c r="F20" s="18"/>
      <c r="G20" s="18"/>
      <c r="H20" s="19" t="str">
        <f t="shared" si="2"/>
        <v> - </v>
      </c>
      <c r="I20" s="19" t="str">
        <f t="shared" si="2"/>
        <v> - </v>
      </c>
      <c r="J20" s="19" t="str">
        <f t="shared" si="2"/>
        <v> - </v>
      </c>
      <c r="K20" s="19" t="str">
        <f t="shared" si="2"/>
        <v> - </v>
      </c>
      <c r="L20" s="19" t="str">
        <f t="shared" si="2"/>
        <v> - </v>
      </c>
      <c r="M20" s="19" t="str">
        <f t="shared" si="2"/>
        <v> - </v>
      </c>
      <c r="N20" s="19" t="str">
        <f t="shared" si="2"/>
        <v> - </v>
      </c>
      <c r="O20" s="19" t="str">
        <f t="shared" si="2"/>
        <v> - </v>
      </c>
      <c r="P20" s="19" t="str">
        <f t="shared" si="2"/>
        <v> - </v>
      </c>
      <c r="Q20" s="19" t="str">
        <f t="shared" si="2"/>
        <v> - </v>
      </c>
      <c r="R20" s="20"/>
    </row>
    <row r="21" spans="2:18" s="15" customFormat="1" ht="17.25" customHeight="1">
      <c r="B21" s="16"/>
      <c r="C21" s="17"/>
      <c r="D21" s="16"/>
      <c r="E21" s="17"/>
      <c r="F21" s="18"/>
      <c r="G21" s="18"/>
      <c r="H21" s="19" t="str">
        <f t="shared" si="2"/>
        <v> - </v>
      </c>
      <c r="I21" s="19" t="str">
        <f t="shared" si="2"/>
        <v> - </v>
      </c>
      <c r="J21" s="19" t="str">
        <f t="shared" si="2"/>
        <v> - </v>
      </c>
      <c r="K21" s="19" t="str">
        <f t="shared" si="2"/>
        <v> - </v>
      </c>
      <c r="L21" s="19" t="str">
        <f t="shared" si="2"/>
        <v> - </v>
      </c>
      <c r="M21" s="19" t="str">
        <f t="shared" si="2"/>
        <v> - </v>
      </c>
      <c r="N21" s="19" t="str">
        <f t="shared" si="2"/>
        <v> - </v>
      </c>
      <c r="O21" s="19" t="str">
        <f t="shared" si="2"/>
        <v> - </v>
      </c>
      <c r="P21" s="19" t="str">
        <f t="shared" si="2"/>
        <v> - </v>
      </c>
      <c r="Q21" s="19" t="str">
        <f t="shared" si="2"/>
        <v> - </v>
      </c>
      <c r="R21" s="20"/>
    </row>
    <row r="22" spans="2:18" s="15" customFormat="1" ht="17.25" customHeight="1">
      <c r="B22" s="16"/>
      <c r="C22" s="17"/>
      <c r="D22" s="16"/>
      <c r="E22" s="17"/>
      <c r="F22" s="18"/>
      <c r="G22" s="18"/>
      <c r="H22" s="19" t="str">
        <f t="shared" si="2"/>
        <v> - </v>
      </c>
      <c r="I22" s="19" t="str">
        <f t="shared" si="2"/>
        <v> - </v>
      </c>
      <c r="J22" s="19" t="str">
        <f t="shared" si="2"/>
        <v> - </v>
      </c>
      <c r="K22" s="19" t="str">
        <f t="shared" si="2"/>
        <v> - </v>
      </c>
      <c r="L22" s="19" t="str">
        <f t="shared" si="2"/>
        <v> - </v>
      </c>
      <c r="M22" s="19" t="str">
        <f t="shared" si="2"/>
        <v> - </v>
      </c>
      <c r="N22" s="19" t="str">
        <f t="shared" si="2"/>
        <v> - </v>
      </c>
      <c r="O22" s="19" t="str">
        <f t="shared" si="2"/>
        <v> - </v>
      </c>
      <c r="P22" s="19" t="str">
        <f t="shared" si="2"/>
        <v> - </v>
      </c>
      <c r="Q22" s="19" t="str">
        <f t="shared" si="2"/>
        <v> - </v>
      </c>
      <c r="R22" s="20"/>
    </row>
    <row r="23" spans="2:18" s="15" customFormat="1" ht="17.25" customHeight="1">
      <c r="B23" s="16"/>
      <c r="C23" s="17"/>
      <c r="D23" s="16"/>
      <c r="E23" s="17"/>
      <c r="F23" s="18"/>
      <c r="G23" s="18"/>
      <c r="H23" s="19" t="str">
        <f t="shared" si="2"/>
        <v> - </v>
      </c>
      <c r="I23" s="19" t="str">
        <f t="shared" si="2"/>
        <v> - </v>
      </c>
      <c r="J23" s="19" t="str">
        <f t="shared" si="2"/>
        <v> - </v>
      </c>
      <c r="K23" s="19" t="str">
        <f t="shared" si="2"/>
        <v> - </v>
      </c>
      <c r="L23" s="19" t="str">
        <f t="shared" si="2"/>
        <v> - </v>
      </c>
      <c r="M23" s="19" t="str">
        <f t="shared" si="2"/>
        <v> - </v>
      </c>
      <c r="N23" s="19" t="str">
        <f t="shared" si="2"/>
        <v> - </v>
      </c>
      <c r="O23" s="19" t="str">
        <f t="shared" si="2"/>
        <v> - </v>
      </c>
      <c r="P23" s="19" t="str">
        <f t="shared" si="2"/>
        <v> - </v>
      </c>
      <c r="Q23" s="19" t="str">
        <f t="shared" si="2"/>
        <v> - </v>
      </c>
      <c r="R23" s="20"/>
    </row>
    <row r="24" spans="2:18" s="15" customFormat="1" ht="17.25" customHeight="1">
      <c r="B24" s="16"/>
      <c r="C24" s="17"/>
      <c r="D24" s="16"/>
      <c r="E24" s="17"/>
      <c r="F24" s="18"/>
      <c r="G24" s="18"/>
      <c r="H24" s="19" t="str">
        <f t="shared" si="2"/>
        <v> - </v>
      </c>
      <c r="I24" s="19" t="str">
        <f t="shared" si="2"/>
        <v> - </v>
      </c>
      <c r="J24" s="19" t="str">
        <f t="shared" si="2"/>
        <v> - </v>
      </c>
      <c r="K24" s="19" t="str">
        <f t="shared" si="2"/>
        <v> - </v>
      </c>
      <c r="L24" s="19" t="str">
        <f t="shared" si="2"/>
        <v> - </v>
      </c>
      <c r="M24" s="19" t="str">
        <f t="shared" si="2"/>
        <v> - </v>
      </c>
      <c r="N24" s="19" t="str">
        <f t="shared" si="2"/>
        <v> - </v>
      </c>
      <c r="O24" s="19" t="str">
        <f t="shared" si="2"/>
        <v> - </v>
      </c>
      <c r="P24" s="19" t="str">
        <f t="shared" si="2"/>
        <v> - </v>
      </c>
      <c r="Q24" s="19" t="str">
        <f t="shared" si="2"/>
        <v> - </v>
      </c>
      <c r="R24" s="20"/>
    </row>
    <row r="25" spans="2:18" s="15" customFormat="1" ht="17.25" customHeight="1">
      <c r="B25" s="16"/>
      <c r="C25" s="17"/>
      <c r="D25" s="16"/>
      <c r="E25" s="17"/>
      <c r="F25" s="18"/>
      <c r="G25" s="18"/>
      <c r="H25" s="19" t="str">
        <f t="shared" si="2"/>
        <v> - </v>
      </c>
      <c r="I25" s="19" t="str">
        <f t="shared" si="2"/>
        <v> - </v>
      </c>
      <c r="J25" s="19" t="str">
        <f t="shared" si="2"/>
        <v> - </v>
      </c>
      <c r="K25" s="19" t="str">
        <f t="shared" si="2"/>
        <v> - </v>
      </c>
      <c r="L25" s="19" t="str">
        <f t="shared" si="2"/>
        <v> - </v>
      </c>
      <c r="M25" s="19" t="str">
        <f t="shared" si="2"/>
        <v> - </v>
      </c>
      <c r="N25" s="19" t="str">
        <f t="shared" si="2"/>
        <v> - </v>
      </c>
      <c r="O25" s="19" t="str">
        <f t="shared" si="2"/>
        <v> - </v>
      </c>
      <c r="P25" s="19" t="str">
        <f t="shared" si="2"/>
        <v> - </v>
      </c>
      <c r="Q25" s="19" t="str">
        <f t="shared" si="2"/>
        <v> - </v>
      </c>
      <c r="R25" s="20"/>
    </row>
    <row r="26" spans="2:18" s="15" customFormat="1" ht="17.25" customHeight="1">
      <c r="B26" s="16"/>
      <c r="C26" s="17"/>
      <c r="D26" s="16"/>
      <c r="E26" s="17"/>
      <c r="F26" s="18"/>
      <c r="G26" s="18"/>
      <c r="H26" s="19" t="str">
        <f t="shared" si="2"/>
        <v> - </v>
      </c>
      <c r="I26" s="19" t="str">
        <f t="shared" si="2"/>
        <v> - </v>
      </c>
      <c r="J26" s="19" t="str">
        <f t="shared" si="2"/>
        <v> - </v>
      </c>
      <c r="K26" s="19" t="str">
        <f t="shared" si="2"/>
        <v> - </v>
      </c>
      <c r="L26" s="19" t="str">
        <f t="shared" si="2"/>
        <v> - </v>
      </c>
      <c r="M26" s="19" t="str">
        <f t="shared" si="2"/>
        <v> - </v>
      </c>
      <c r="N26" s="19" t="str">
        <f t="shared" si="2"/>
        <v> - </v>
      </c>
      <c r="O26" s="19" t="str">
        <f t="shared" si="2"/>
        <v> - </v>
      </c>
      <c r="P26" s="19" t="str">
        <f t="shared" si="2"/>
        <v> - </v>
      </c>
      <c r="Q26" s="19" t="str">
        <f t="shared" si="2"/>
        <v> - </v>
      </c>
      <c r="R26" s="20"/>
    </row>
    <row r="27" spans="2:17" s="15" customFormat="1" ht="17.25" customHeight="1">
      <c r="B27" s="21" t="s">
        <v>15</v>
      </c>
      <c r="C27" s="22"/>
      <c r="D27" s="22"/>
      <c r="E27" s="22"/>
      <c r="F27" s="22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7:17" ht="15">
      <c r="G28" s="13" t="s">
        <v>16</v>
      </c>
      <c r="H28" s="14">
        <f>SUM(H9:H27)</f>
        <v>0</v>
      </c>
      <c r="I28" s="14">
        <f aca="true" t="shared" si="3" ref="I28:Q28">SUM(I9:I27)</f>
        <v>3339.285714285714</v>
      </c>
      <c r="J28" s="14">
        <f t="shared" si="3"/>
        <v>15635.714285714286</v>
      </c>
      <c r="K28" s="14">
        <f t="shared" si="3"/>
        <v>10832.142857142857</v>
      </c>
      <c r="L28" s="14">
        <f t="shared" si="3"/>
        <v>7666.571428571428</v>
      </c>
      <c r="M28" s="14">
        <f t="shared" si="3"/>
        <v>5899.799999999999</v>
      </c>
      <c r="N28" s="14">
        <f t="shared" si="3"/>
        <v>4896.158571428571</v>
      </c>
      <c r="O28" s="14">
        <f t="shared" si="3"/>
        <v>1517.8571428571427</v>
      </c>
      <c r="P28" s="14">
        <f t="shared" si="3"/>
        <v>0</v>
      </c>
      <c r="Q28" s="14">
        <f t="shared" si="3"/>
        <v>0</v>
      </c>
    </row>
  </sheetData>
  <sheetProtection/>
  <mergeCells count="1">
    <mergeCell ref="S5:S8"/>
  </mergeCells>
  <conditionalFormatting sqref="B9:Q27">
    <cfRule type="expression" priority="1" dxfId="0" stopIfTrue="1">
      <formula>MOD(ROW(),2)=1</formula>
    </cfRule>
  </conditionalFormatting>
  <dataValidations count="2">
    <dataValidation type="list" allowBlank="1" showInputMessage="1" showErrorMessage="1" sqref="G9:G26">
      <formula1>"SL, SYOD, DDB, DDB-SL,1.5DB,1.5DB-SL"</formula1>
    </dataValidation>
    <dataValidation type="list" allowBlank="1" showInputMessage="1" showErrorMessage="1" sqref="G27">
      <formula1>"SL, SYOD, DB, DDB, DDB-SL"</formula1>
    </dataValidation>
  </dataValidations>
  <printOptions/>
  <pageMargins left="0.5" right="0.5" top="0.75" bottom="0.75" header="0.25" footer="0.25"/>
  <pageSetup fitToHeight="0" fitToWidth="1" horizontalDpi="600" verticalDpi="600" orientation="landscape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.8515625" style="0" bestFit="1" customWidth="1"/>
    <col min="3" max="3" width="12.8515625" style="0" customWidth="1"/>
  </cols>
  <sheetData>
    <row r="1" spans="1:3" ht="15.75">
      <c r="A1" s="28" t="s">
        <v>17</v>
      </c>
      <c r="B1" s="28" t="s">
        <v>18</v>
      </c>
      <c r="C1" s="28" t="s">
        <v>19</v>
      </c>
    </row>
    <row r="2" spans="1:3" ht="12.75">
      <c r="A2" s="29" t="s">
        <v>9</v>
      </c>
      <c r="B2" s="30" t="s">
        <v>20</v>
      </c>
      <c r="C2" s="30" t="s">
        <v>20</v>
      </c>
    </row>
    <row r="3" spans="1:3" ht="12.75">
      <c r="A3" s="31" t="s">
        <v>10</v>
      </c>
      <c r="B3" s="32" t="s">
        <v>20</v>
      </c>
      <c r="C3" s="32" t="s">
        <v>20</v>
      </c>
    </row>
    <row r="4" spans="1:3" ht="12.75">
      <c r="A4" s="31" t="s">
        <v>11</v>
      </c>
      <c r="B4" s="32">
        <v>2</v>
      </c>
      <c r="C4" s="32" t="b">
        <v>1</v>
      </c>
    </row>
    <row r="5" spans="1:3" ht="12.75">
      <c r="A5" s="31" t="s">
        <v>12</v>
      </c>
      <c r="B5" s="32">
        <v>2</v>
      </c>
      <c r="C5" s="32" t="b">
        <v>0</v>
      </c>
    </row>
    <row r="6" spans="1:3" ht="12.75">
      <c r="A6" s="31" t="s">
        <v>13</v>
      </c>
      <c r="B6" s="32">
        <v>1.5</v>
      </c>
      <c r="C6" s="32" t="b">
        <v>1</v>
      </c>
    </row>
    <row r="7" spans="1:3" ht="12.75">
      <c r="A7" s="33" t="s">
        <v>14</v>
      </c>
      <c r="B7" s="34">
        <v>1.5</v>
      </c>
      <c r="C7" s="34" t="b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subject/>
  <dc:creator>Vertex42.com</dc:creator>
  <cp:keywords/>
  <dc:description>(c) 2009 Vertex42 LLC. All Rights Reserved.</dc:description>
  <cp:lastModifiedBy>Matthew Filippini</cp:lastModifiedBy>
  <cp:lastPrinted>2011-11-16T17:41:51Z</cp:lastPrinted>
  <dcterms:created xsi:type="dcterms:W3CDTF">2011-11-16T17:39:59Z</dcterms:created>
  <dcterms:modified xsi:type="dcterms:W3CDTF">2015-01-23T19:45:58Z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1.0.2</vt:lpwstr>
  </property>
</Properties>
</file>